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01" activeTab="0"/>
  </bookViews>
  <sheets>
    <sheet name="VENTA" sheetId="1" r:id="rId1"/>
  </sheets>
  <definedNames>
    <definedName name="d" localSheetId="0">'VENTA'!$I$8</definedName>
    <definedName name="d">#REF!</definedName>
    <definedName name="f">#REF!</definedName>
    <definedName name="ggg">#REF!</definedName>
    <definedName name="_xlnm.Print_Titles" localSheetId="0">'VENTA'!$2:$10</definedName>
  </definedNames>
  <calcPr fullCalcOnLoad="1"/>
</workbook>
</file>

<file path=xl/sharedStrings.xml><?xml version="1.0" encoding="utf-8"?>
<sst xmlns="http://schemas.openxmlformats.org/spreadsheetml/2006/main" count="145" uniqueCount="78">
  <si>
    <t>unidad</t>
  </si>
  <si>
    <t>m3</t>
  </si>
  <si>
    <t>Suministros</t>
  </si>
  <si>
    <t>Costo Unitario</t>
  </si>
  <si>
    <t>Costo Total</t>
  </si>
  <si>
    <t>m2</t>
  </si>
  <si>
    <t>global</t>
  </si>
  <si>
    <t>Descripción</t>
  </si>
  <si>
    <t>Unidad</t>
  </si>
  <si>
    <t>ml</t>
  </si>
  <si>
    <t>Obra:</t>
  </si>
  <si>
    <t>Fecha oferta:</t>
  </si>
  <si>
    <t>Planilla de Cotización</t>
  </si>
  <si>
    <t>Grupo</t>
  </si>
  <si>
    <t>Rubro</t>
  </si>
  <si>
    <t>Cantidad</t>
  </si>
  <si>
    <t>MOI unitario</t>
  </si>
  <si>
    <t>MOI total</t>
  </si>
  <si>
    <t>Demoliciones</t>
  </si>
  <si>
    <t>Pinturas</t>
  </si>
  <si>
    <t>Monto Imponible</t>
  </si>
  <si>
    <t>Total IVA incluido</t>
  </si>
  <si>
    <t xml:space="preserve">SUBTOTAL </t>
  </si>
  <si>
    <t xml:space="preserve">Oferente: </t>
  </si>
  <si>
    <t>USD</t>
  </si>
  <si>
    <t>Impalntación de obra</t>
  </si>
  <si>
    <t>Implantación y limpieza</t>
  </si>
  <si>
    <t>Limpieza diaria y permanente de obra</t>
  </si>
  <si>
    <t>Limpieza final de obra</t>
  </si>
  <si>
    <t>Retiro de cubierta existente</t>
  </si>
  <si>
    <t>Disposición final</t>
  </si>
  <si>
    <t>COMISIÓN ADMINISTRADORA DEL RÍO URUGUAY</t>
  </si>
  <si>
    <t>Estructuras</t>
  </si>
  <si>
    <t>Estructura de hierro y perfilería</t>
  </si>
  <si>
    <t>Cubiertas</t>
  </si>
  <si>
    <t>Movimientos de suelo</t>
  </si>
  <si>
    <t>Excavación en zanja para vigas de fundación</t>
  </si>
  <si>
    <t>Recolocación de tierra y compactación</t>
  </si>
  <si>
    <t>Retiro de capa vegetal para colocación de bloque para cesped</t>
  </si>
  <si>
    <t>Dados de hormigón simple</t>
  </si>
  <si>
    <t>Vigas de fundación de hormigón armado</t>
  </si>
  <si>
    <t>Pilares de hormigón armado</t>
  </si>
  <si>
    <t>Provisión y montaje de cerco con estructura metalica</t>
  </si>
  <si>
    <t>Mampostería</t>
  </si>
  <si>
    <t>Elevación de muros de ladrillo hueco</t>
  </si>
  <si>
    <t xml:space="preserve">Colocación de vereda </t>
  </si>
  <si>
    <t>Pisos</t>
  </si>
  <si>
    <t>Contrapiso de hormigón</t>
  </si>
  <si>
    <t>Piso de vereda pulido</t>
  </si>
  <si>
    <t>Pavimento de bloque de cemento para cesped</t>
  </si>
  <si>
    <t>Revoques</t>
  </si>
  <si>
    <t>Contrapiso de hormigón de 5 cm</t>
  </si>
  <si>
    <t>Cordon cuneta 18 cm de altura</t>
  </si>
  <si>
    <t>Pintura de muro exterior</t>
  </si>
  <si>
    <t>Pintura estructura metalica</t>
  </si>
  <si>
    <t>Suministro e instalación de cubierta chapa trapezoidal</t>
  </si>
  <si>
    <t>1 - RECAMBIO DE TECHO DE COCHERAS FRENTE ADMINISTRACIÓN</t>
  </si>
  <si>
    <t>2 - CONSTRUCCIÓN DE MURO PERIMETRAL Y ESTACIONAMIENTO</t>
  </si>
  <si>
    <t>3 - AMPLIACIÓN Y REFORMA ADMINISTRACIÓN</t>
  </si>
  <si>
    <t>PRECIO TOTAL</t>
  </si>
  <si>
    <t>………</t>
  </si>
  <si>
    <t>(%)</t>
  </si>
  <si>
    <t>IVA</t>
  </si>
  <si>
    <t>Demolición y retiro de mampostería</t>
  </si>
  <si>
    <t>Demoliciónes varias en piso y muros, retiros de aparatos</t>
  </si>
  <si>
    <t>Colocación de piedra tipo librillo</t>
  </si>
  <si>
    <t>Suminstro y colocacion de paneles de GRC</t>
  </si>
  <si>
    <t>Revoque exterior completo en muro de mampostería (grueso y fino)</t>
  </si>
  <si>
    <t>Pintura de muro interior</t>
  </si>
  <si>
    <t>Piso de hormigón lustrado (microcemento)/o paneles de hormigon</t>
  </si>
  <si>
    <t>Pisos ceramicos en interior</t>
  </si>
  <si>
    <t>Instalación sanitaria y pluvial</t>
  </si>
  <si>
    <t>Instalción electrica (sin provision de artefactos)</t>
  </si>
  <si>
    <t>Suministro y colocación de carpintería de aluminio (icluye vidrios)</t>
  </si>
  <si>
    <t>Retiro de estructura de aluminio en hall de entrada actual</t>
  </si>
  <si>
    <t>Suministro y colocación de panles marco de aluminio con doble vidrio</t>
  </si>
  <si>
    <t xml:space="preserve">CONCURSO DE PRECIOS 05/19 - OBRAS DE REFORMA ADMINSTRACIÓN PUENTE GENERAL ARTIGAS </t>
  </si>
  <si>
    <t>ANEXO 7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</si>
</sst>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0"/>
    <numFmt numFmtId="184" formatCode="0.0%"/>
    <numFmt numFmtId="185" formatCode="dd\-mm\-yy"/>
    <numFmt numFmtId="186" formatCode="0.000000"/>
    <numFmt numFmtId="187" formatCode="_-[$€]* #,##0.00_-;\-[$€]* #,##0.00_-;_-[$€]* &quot;-&quot;??_-;_-@_-"/>
    <numFmt numFmtId="188" formatCode="#,##0.00_ ;[Red]\-#,##0.00\ "/>
    <numFmt numFmtId="189" formatCode="0.0000"/>
    <numFmt numFmtId="190" formatCode="0.00000"/>
    <numFmt numFmtId="191" formatCode="[$-C0A]dddd\,\ dd&quot; de &quot;mmmm&quot; de &quot;yyyy"/>
    <numFmt numFmtId="192" formatCode="[$-C0A]mmmm\-yy;@"/>
    <numFmt numFmtId="193" formatCode="mmm\-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56" applyAlignment="1">
      <alignment vertical="center"/>
      <protection/>
    </xf>
    <xf numFmtId="4" fontId="0" fillId="0" borderId="0" xfId="56" applyNumberFormat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0" fillId="33" borderId="0" xfId="56" applyFill="1" applyBorder="1" applyAlignment="1">
      <alignment vertical="center"/>
      <protection/>
    </xf>
    <xf numFmtId="4" fontId="0" fillId="33" borderId="0" xfId="56" applyNumberFormat="1" applyFill="1" applyBorder="1" applyAlignment="1">
      <alignment vertical="center"/>
      <protection/>
    </xf>
    <xf numFmtId="4" fontId="0" fillId="33" borderId="11" xfId="56" applyNumberFormat="1" applyFill="1" applyBorder="1" applyAlignment="1">
      <alignment vertical="center"/>
      <protection/>
    </xf>
    <xf numFmtId="0" fontId="1" fillId="33" borderId="10" xfId="56" applyFont="1" applyFill="1" applyBorder="1" applyAlignment="1">
      <alignment vertical="center"/>
      <protection/>
    </xf>
    <xf numFmtId="0" fontId="1" fillId="33" borderId="0" xfId="56" applyFont="1" applyFill="1" applyBorder="1" applyAlignment="1">
      <alignment vertical="center"/>
      <protection/>
    </xf>
    <xf numFmtId="4" fontId="2" fillId="33" borderId="0" xfId="56" applyNumberFormat="1" applyFont="1" applyFill="1" applyBorder="1" applyAlignment="1">
      <alignment vertical="center"/>
      <protection/>
    </xf>
    <xf numFmtId="15" fontId="2" fillId="33" borderId="0" xfId="56" applyNumberFormat="1" applyFont="1" applyFill="1" applyBorder="1" applyAlignment="1">
      <alignment vertical="center"/>
      <protection/>
    </xf>
    <xf numFmtId="185" fontId="2" fillId="33" borderId="11" xfId="56" applyNumberFormat="1" applyFont="1" applyFill="1" applyBorder="1" applyAlignment="1">
      <alignment horizontal="center" vertical="center"/>
      <protection/>
    </xf>
    <xf numFmtId="4" fontId="2" fillId="33" borderId="11" xfId="56" applyNumberFormat="1" applyFont="1" applyFill="1" applyBorder="1" applyAlignment="1">
      <alignment vertical="center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4" fontId="2" fillId="0" borderId="15" xfId="56" applyNumberFormat="1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center" vertical="center" wrapText="1"/>
      <protection/>
    </xf>
    <xf numFmtId="4" fontId="2" fillId="0" borderId="17" xfId="56" applyNumberFormat="1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0" fillId="0" borderId="18" xfId="56" applyBorder="1" applyAlignment="1">
      <alignment vertical="center"/>
      <protection/>
    </xf>
    <xf numFmtId="0" fontId="0" fillId="0" borderId="19" xfId="56" applyBorder="1" applyAlignment="1">
      <alignment vertical="center"/>
      <protection/>
    </xf>
    <xf numFmtId="0" fontId="0" fillId="0" borderId="20" xfId="56" applyBorder="1" applyAlignment="1">
      <alignment vertical="center"/>
      <protection/>
    </xf>
    <xf numFmtId="0" fontId="0" fillId="0" borderId="21" xfId="56" applyBorder="1" applyAlignment="1">
      <alignment vertical="center"/>
      <protection/>
    </xf>
    <xf numFmtId="4" fontId="0" fillId="0" borderId="21" xfId="56" applyNumberFormat="1" applyBorder="1" applyAlignment="1">
      <alignment vertical="center"/>
      <protection/>
    </xf>
    <xf numFmtId="4" fontId="2" fillId="0" borderId="21" xfId="56" applyNumberFormat="1" applyFont="1" applyBorder="1" applyAlignment="1">
      <alignment horizontal="center" vertical="center"/>
      <protection/>
    </xf>
    <xf numFmtId="4" fontId="2" fillId="0" borderId="22" xfId="56" applyNumberFormat="1" applyFont="1" applyBorder="1" applyAlignment="1">
      <alignment horizontal="center" vertical="center"/>
      <protection/>
    </xf>
    <xf numFmtId="4" fontId="2" fillId="0" borderId="23" xfId="56" applyNumberFormat="1" applyFont="1" applyBorder="1" applyAlignment="1">
      <alignment horizontal="center" vertical="center"/>
      <protection/>
    </xf>
    <xf numFmtId="0" fontId="0" fillId="0" borderId="24" xfId="56" applyBorder="1" applyAlignment="1">
      <alignment vertical="center"/>
      <protection/>
    </xf>
    <xf numFmtId="0" fontId="0" fillId="0" borderId="25" xfId="56" applyBorder="1" applyAlignment="1">
      <alignment vertical="center"/>
      <protection/>
    </xf>
    <xf numFmtId="4" fontId="0" fillId="0" borderId="25" xfId="56" applyNumberFormat="1" applyBorder="1" applyAlignment="1">
      <alignment vertical="center"/>
      <protection/>
    </xf>
    <xf numFmtId="4" fontId="0" fillId="0" borderId="26" xfId="56" applyNumberFormat="1" applyBorder="1" applyAlignment="1">
      <alignment vertical="center"/>
      <protection/>
    </xf>
    <xf numFmtId="4" fontId="0" fillId="0" borderId="27" xfId="56" applyNumberFormat="1" applyBorder="1" applyAlignment="1">
      <alignment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9" xfId="56" applyFont="1" applyBorder="1" applyAlignment="1">
      <alignment horizontal="center" vertical="center"/>
      <protection/>
    </xf>
    <xf numFmtId="0" fontId="2" fillId="0" borderId="29" xfId="57" applyFont="1" applyFill="1" applyBorder="1" applyAlignment="1">
      <alignment vertical="center"/>
      <protection/>
    </xf>
    <xf numFmtId="4" fontId="2" fillId="0" borderId="29" xfId="56" applyNumberFormat="1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0" fillId="0" borderId="28" xfId="57" applyBorder="1" applyAlignment="1">
      <alignment horizontal="center" vertical="center"/>
      <protection/>
    </xf>
    <xf numFmtId="0" fontId="0" fillId="0" borderId="29" xfId="56" applyBorder="1" applyAlignment="1">
      <alignment horizontal="center" vertical="center"/>
      <protection/>
    </xf>
    <xf numFmtId="4" fontId="0" fillId="0" borderId="29" xfId="56" applyNumberFormat="1" applyBorder="1" applyAlignment="1">
      <alignment vertical="center"/>
      <protection/>
    </xf>
    <xf numFmtId="4" fontId="0" fillId="0" borderId="30" xfId="56" applyNumberFormat="1" applyBorder="1" applyAlignment="1">
      <alignment vertical="center"/>
      <protection/>
    </xf>
    <xf numFmtId="4" fontId="0" fillId="0" borderId="31" xfId="56" applyNumberFormat="1" applyBorder="1" applyAlignment="1">
      <alignment vertical="center"/>
      <protection/>
    </xf>
    <xf numFmtId="4" fontId="0" fillId="0" borderId="29" xfId="57" applyNumberFormat="1" applyFont="1" applyBorder="1" applyAlignment="1">
      <alignment horizontal="center" vertical="center"/>
      <protection/>
    </xf>
    <xf numFmtId="4" fontId="2" fillId="0" borderId="29" xfId="57" applyNumberFormat="1" applyFont="1" applyBorder="1" applyAlignment="1">
      <alignment horizontal="center" vertical="center"/>
      <protection/>
    </xf>
    <xf numFmtId="0" fontId="0" fillId="0" borderId="29" xfId="57" applyFont="1" applyFill="1" applyBorder="1" applyAlignment="1">
      <alignment vertical="center"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4" fontId="2" fillId="0" borderId="0" xfId="56" applyNumberFormat="1" applyFont="1" applyBorder="1" applyAlignment="1">
      <alignment vertical="center"/>
      <protection/>
    </xf>
    <xf numFmtId="4" fontId="2" fillId="0" borderId="11" xfId="56" applyNumberFormat="1" applyFont="1" applyBorder="1" applyAlignment="1">
      <alignment vertical="center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2" fillId="34" borderId="24" xfId="56" applyFont="1" applyFill="1" applyBorder="1" applyAlignment="1">
      <alignment vertical="center"/>
      <protection/>
    </xf>
    <xf numFmtId="0" fontId="2" fillId="34" borderId="25" xfId="56" applyFont="1" applyFill="1" applyBorder="1" applyAlignment="1">
      <alignment vertical="center"/>
      <protection/>
    </xf>
    <xf numFmtId="4" fontId="2" fillId="34" borderId="25" xfId="56" applyNumberFormat="1" applyFont="1" applyFill="1" applyBorder="1" applyAlignment="1">
      <alignment vertical="center"/>
      <protection/>
    </xf>
    <xf numFmtId="4" fontId="2" fillId="34" borderId="26" xfId="56" applyNumberFormat="1" applyFont="1" applyFill="1" applyBorder="1" applyAlignment="1">
      <alignment vertical="center"/>
      <protection/>
    </xf>
    <xf numFmtId="182" fontId="0" fillId="0" borderId="29" xfId="56" applyNumberFormat="1" applyBorder="1" applyAlignment="1">
      <alignment horizontal="center" vertical="center"/>
      <protection/>
    </xf>
    <xf numFmtId="2" fontId="2" fillId="0" borderId="28" xfId="57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0" fillId="0" borderId="0" xfId="56" applyNumberForma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4" fontId="0" fillId="0" borderId="29" xfId="57" applyNumberFormat="1" applyFont="1" applyFill="1" applyBorder="1" applyAlignment="1">
      <alignment vertical="center"/>
      <protection/>
    </xf>
    <xf numFmtId="4" fontId="0" fillId="0" borderId="29" xfId="57" applyNumberFormat="1" applyFont="1" applyFill="1" applyBorder="1" applyAlignment="1">
      <alignment horizontal="center" vertical="center"/>
      <protection/>
    </xf>
    <xf numFmtId="0" fontId="2" fillId="35" borderId="24" xfId="56" applyFont="1" applyFill="1" applyBorder="1" applyAlignment="1">
      <alignment vertical="center"/>
      <protection/>
    </xf>
    <xf numFmtId="0" fontId="2" fillId="35" borderId="25" xfId="56" applyFont="1" applyFill="1" applyBorder="1" applyAlignment="1">
      <alignment vertical="center"/>
      <protection/>
    </xf>
    <xf numFmtId="4" fontId="2" fillId="35" borderId="25" xfId="56" applyNumberFormat="1" applyFont="1" applyFill="1" applyBorder="1" applyAlignment="1">
      <alignment vertical="center"/>
      <protection/>
    </xf>
    <xf numFmtId="4" fontId="2" fillId="35" borderId="26" xfId="56" applyNumberFormat="1" applyFont="1" applyFill="1" applyBorder="1" applyAlignment="1">
      <alignment vertical="center"/>
      <protection/>
    </xf>
    <xf numFmtId="4" fontId="2" fillId="35" borderId="27" xfId="56" applyNumberFormat="1" applyFont="1" applyFill="1" applyBorder="1" applyAlignment="1">
      <alignment vertical="center"/>
      <protection/>
    </xf>
    <xf numFmtId="0" fontId="1" fillId="35" borderId="0" xfId="56" applyFont="1" applyFill="1" applyBorder="1" applyAlignment="1">
      <alignment vertical="center"/>
      <protection/>
    </xf>
    <xf numFmtId="0" fontId="0" fillId="35" borderId="0" xfId="56" applyFill="1" applyBorder="1" applyAlignment="1">
      <alignment vertical="center"/>
      <protection/>
    </xf>
    <xf numFmtId="4" fontId="0" fillId="35" borderId="0" xfId="56" applyNumberFormat="1" applyFill="1" applyBorder="1" applyAlignment="1">
      <alignment vertical="center"/>
      <protection/>
    </xf>
    <xf numFmtId="4" fontId="0" fillId="34" borderId="26" xfId="56" applyNumberFormat="1" applyFont="1" applyFill="1" applyBorder="1" applyAlignment="1">
      <alignment vertical="center"/>
      <protection/>
    </xf>
    <xf numFmtId="4" fontId="0" fillId="34" borderId="27" xfId="56" applyNumberFormat="1" applyFont="1" applyFill="1" applyBorder="1" applyAlignment="1">
      <alignment vertical="center"/>
      <protection/>
    </xf>
    <xf numFmtId="0" fontId="5" fillId="33" borderId="32" xfId="56" applyFont="1" applyFill="1" applyBorder="1" applyAlignment="1">
      <alignment horizontal="center" vertical="center"/>
      <protection/>
    </xf>
    <xf numFmtId="0" fontId="5" fillId="33" borderId="33" xfId="56" applyFont="1" applyFill="1" applyBorder="1" applyAlignment="1">
      <alignment horizontal="center" vertical="center"/>
      <protection/>
    </xf>
    <xf numFmtId="0" fontId="5" fillId="33" borderId="34" xfId="56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1" fillId="33" borderId="0" xfId="56" applyFont="1" applyFill="1" applyBorder="1" applyAlignment="1">
      <alignment horizontal="center" vertical="center"/>
      <protection/>
    </xf>
    <xf numFmtId="0" fontId="1" fillId="33" borderId="11" xfId="56" applyFont="1" applyFill="1" applyBorder="1" applyAlignment="1">
      <alignment horizontal="center" vertical="center"/>
      <protection/>
    </xf>
    <xf numFmtId="0" fontId="2" fillId="35" borderId="10" xfId="56" applyFont="1" applyFill="1" applyBorder="1" applyAlignment="1">
      <alignment horizontal="left" vertical="center"/>
      <protection/>
    </xf>
    <xf numFmtId="0" fontId="2" fillId="35" borderId="0" xfId="56" applyFont="1" applyFill="1" applyBorder="1" applyAlignment="1">
      <alignment horizontal="left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Pliego 16 Casas - Anexo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showZeros="0" tabSelected="1" zoomScalePageLayoutView="0" workbookViewId="0" topLeftCell="A37">
      <selection activeCell="H11" sqref="H11"/>
    </sheetView>
  </sheetViews>
  <sheetFormatPr defaultColWidth="11.421875" defaultRowHeight="12.75"/>
  <cols>
    <col min="1" max="1" width="6.57421875" style="3" customWidth="1"/>
    <col min="2" max="2" width="8.421875" style="3" customWidth="1"/>
    <col min="3" max="3" width="52.8515625" style="3" customWidth="1"/>
    <col min="4" max="4" width="9.28125" style="3" customWidth="1"/>
    <col min="5" max="5" width="11.421875" style="4" customWidth="1"/>
    <col min="6" max="8" width="14.421875" style="4" customWidth="1"/>
    <col min="9" max="9" width="16.140625" style="4" customWidth="1"/>
    <col min="10" max="16384" width="11.421875" style="3" customWidth="1"/>
  </cols>
  <sheetData>
    <row r="1" ht="13.5" thickBot="1"/>
    <row r="2" spans="1:9" ht="12.75" customHeight="1">
      <c r="A2" s="81" t="s">
        <v>31</v>
      </c>
      <c r="B2" s="82"/>
      <c r="C2" s="82"/>
      <c r="D2" s="82"/>
      <c r="E2" s="82"/>
      <c r="F2" s="82"/>
      <c r="G2" s="82"/>
      <c r="H2" s="82"/>
      <c r="I2" s="83"/>
    </row>
    <row r="3" spans="1:9" ht="12.75">
      <c r="A3" s="87" t="s">
        <v>77</v>
      </c>
      <c r="B3" s="88"/>
      <c r="C3" s="88"/>
      <c r="D3" s="88"/>
      <c r="E3" s="88"/>
      <c r="F3" s="88"/>
      <c r="G3" s="7"/>
      <c r="H3" s="7"/>
      <c r="I3" s="8"/>
    </row>
    <row r="4" spans="1:9" ht="15.75">
      <c r="A4" s="9" t="s">
        <v>10</v>
      </c>
      <c r="B4" s="76" t="s">
        <v>76</v>
      </c>
      <c r="C4" s="76"/>
      <c r="D4" s="77"/>
      <c r="E4" s="78"/>
      <c r="F4" s="11" t="s">
        <v>11</v>
      </c>
      <c r="G4" s="12"/>
      <c r="H4" s="11"/>
      <c r="I4" s="13"/>
    </row>
    <row r="5" spans="1:9" ht="15.75">
      <c r="A5" s="9" t="s">
        <v>23</v>
      </c>
      <c r="B5" s="10"/>
      <c r="C5" s="10"/>
      <c r="D5" s="6"/>
      <c r="E5" s="7"/>
      <c r="F5" s="7"/>
      <c r="G5" s="7"/>
      <c r="H5" s="7"/>
      <c r="I5" s="8"/>
    </row>
    <row r="6" spans="1:9" ht="15.75">
      <c r="A6" s="9"/>
      <c r="B6" s="10"/>
      <c r="C6" s="10"/>
      <c r="D6" s="6"/>
      <c r="E6" s="7"/>
      <c r="F6" s="7"/>
      <c r="G6" s="7"/>
      <c r="H6" s="7"/>
      <c r="I6" s="8"/>
    </row>
    <row r="7" spans="1:9" ht="15.75">
      <c r="A7" s="84" t="s">
        <v>12</v>
      </c>
      <c r="B7" s="85"/>
      <c r="C7" s="85"/>
      <c r="D7" s="85"/>
      <c r="E7" s="85"/>
      <c r="F7" s="85"/>
      <c r="G7" s="85"/>
      <c r="H7" s="85"/>
      <c r="I7" s="86"/>
    </row>
    <row r="8" spans="1:9" ht="12.75">
      <c r="A8" s="5"/>
      <c r="B8" s="6"/>
      <c r="C8" s="6"/>
      <c r="D8" s="6"/>
      <c r="E8" s="7"/>
      <c r="F8" s="7"/>
      <c r="G8" s="7"/>
      <c r="H8" s="11"/>
      <c r="I8" s="14"/>
    </row>
    <row r="9" spans="1:9" s="22" customFormat="1" ht="12.75">
      <c r="A9" s="15" t="s">
        <v>13</v>
      </c>
      <c r="B9" s="16" t="s">
        <v>14</v>
      </c>
      <c r="C9" s="17" t="s">
        <v>7</v>
      </c>
      <c r="D9" s="18" t="s">
        <v>8</v>
      </c>
      <c r="E9" s="19" t="s">
        <v>15</v>
      </c>
      <c r="F9" s="19" t="s">
        <v>3</v>
      </c>
      <c r="G9" s="20" t="s">
        <v>16</v>
      </c>
      <c r="H9" s="20" t="s">
        <v>4</v>
      </c>
      <c r="I9" s="21" t="s">
        <v>17</v>
      </c>
    </row>
    <row r="10" spans="1:9" ht="13.5" thickBot="1">
      <c r="A10" s="23"/>
      <c r="B10" s="24"/>
      <c r="C10" s="25"/>
      <c r="D10" s="26"/>
      <c r="E10" s="27"/>
      <c r="F10" s="28" t="s">
        <v>24</v>
      </c>
      <c r="G10" s="29" t="s">
        <v>24</v>
      </c>
      <c r="H10" s="29" t="s">
        <v>24</v>
      </c>
      <c r="I10" s="30" t="s">
        <v>24</v>
      </c>
    </row>
    <row r="11" spans="1:9" ht="12.75">
      <c r="A11" s="31"/>
      <c r="B11" s="32"/>
      <c r="C11" s="32"/>
      <c r="D11" s="32"/>
      <c r="E11" s="33"/>
      <c r="F11" s="33"/>
      <c r="G11" s="34"/>
      <c r="H11" s="34"/>
      <c r="I11" s="35"/>
    </row>
    <row r="12" spans="1:9" ht="12.75">
      <c r="A12" s="71" t="s">
        <v>56</v>
      </c>
      <c r="B12" s="72"/>
      <c r="C12" s="72"/>
      <c r="D12" s="72"/>
      <c r="E12" s="73"/>
      <c r="F12" s="73"/>
      <c r="G12" s="74"/>
      <c r="H12" s="74"/>
      <c r="I12" s="75"/>
    </row>
    <row r="13" spans="1:9" ht="12.75">
      <c r="A13" s="31"/>
      <c r="B13" s="32"/>
      <c r="C13" s="32"/>
      <c r="D13" s="32"/>
      <c r="E13" s="33"/>
      <c r="F13" s="33"/>
      <c r="G13" s="34"/>
      <c r="H13" s="34"/>
      <c r="I13" s="35"/>
    </row>
    <row r="14" spans="1:9" ht="12.75">
      <c r="A14" s="36">
        <v>1.01</v>
      </c>
      <c r="B14" s="37"/>
      <c r="C14" s="38" t="s">
        <v>26</v>
      </c>
      <c r="D14" s="47"/>
      <c r="E14" s="39"/>
      <c r="F14" s="44"/>
      <c r="G14" s="44"/>
      <c r="H14" s="44"/>
      <c r="I14" s="45"/>
    </row>
    <row r="15" spans="1:9" ht="12.75">
      <c r="A15" s="41"/>
      <c r="B15" s="42">
        <f>+MAX($A14:B$18)+0.001</f>
        <v>1.011</v>
      </c>
      <c r="C15" s="69" t="s">
        <v>25</v>
      </c>
      <c r="D15" s="70" t="s">
        <v>6</v>
      </c>
      <c r="E15" s="69"/>
      <c r="F15" s="44"/>
      <c r="G15" s="44"/>
      <c r="H15" s="44"/>
      <c r="I15" s="45"/>
    </row>
    <row r="16" spans="1:9" ht="12.75">
      <c r="A16" s="41"/>
      <c r="B16" s="42">
        <f>+MAX($A15:B$18)+0.001</f>
        <v>1.0119999999999998</v>
      </c>
      <c r="C16" s="69" t="s">
        <v>27</v>
      </c>
      <c r="D16" s="70" t="s">
        <v>6</v>
      </c>
      <c r="E16" s="69"/>
      <c r="F16" s="44"/>
      <c r="G16" s="44"/>
      <c r="H16" s="44"/>
      <c r="I16" s="45"/>
    </row>
    <row r="17" spans="1:9" ht="12.75">
      <c r="A17" s="41"/>
      <c r="B17" s="42">
        <f>+MAX($A16:B$18)+0.001</f>
        <v>1.0129999999999997</v>
      </c>
      <c r="C17" s="69" t="s">
        <v>28</v>
      </c>
      <c r="D17" s="70" t="s">
        <v>6</v>
      </c>
      <c r="E17" s="69"/>
      <c r="F17" s="44"/>
      <c r="G17" s="44"/>
      <c r="H17" s="44"/>
      <c r="I17" s="45"/>
    </row>
    <row r="18" spans="1:9" ht="12.75">
      <c r="A18" s="36">
        <v>1.02</v>
      </c>
      <c r="B18" s="37"/>
      <c r="C18" s="38" t="s">
        <v>18</v>
      </c>
      <c r="D18" s="47"/>
      <c r="E18" s="39"/>
      <c r="F18" s="44"/>
      <c r="G18" s="44"/>
      <c r="H18" s="44"/>
      <c r="I18" s="45"/>
    </row>
    <row r="19" spans="1:9" ht="12.75">
      <c r="A19" s="41"/>
      <c r="B19" s="42">
        <f>+MAX($A$18:B18)+0.001</f>
        <v>1.021</v>
      </c>
      <c r="C19" s="69" t="s">
        <v>29</v>
      </c>
      <c r="D19" s="70" t="s">
        <v>5</v>
      </c>
      <c r="E19" s="69"/>
      <c r="F19" s="44"/>
      <c r="G19" s="44"/>
      <c r="H19" s="44"/>
      <c r="I19" s="45"/>
    </row>
    <row r="20" spans="1:9" ht="12.75">
      <c r="A20" s="41"/>
      <c r="B20" s="42">
        <f>+MAX($A$18:B19)+0.001</f>
        <v>1.0219999999999998</v>
      </c>
      <c r="C20" s="69" t="s">
        <v>30</v>
      </c>
      <c r="D20" s="70" t="s">
        <v>6</v>
      </c>
      <c r="E20" s="69"/>
      <c r="F20" s="44"/>
      <c r="G20" s="44"/>
      <c r="H20" s="44"/>
      <c r="I20" s="45"/>
    </row>
    <row r="21" spans="1:9" s="40" customFormat="1" ht="12.75">
      <c r="A21" s="36">
        <f>+MAX($A$18:A20)+0.01</f>
        <v>1.03</v>
      </c>
      <c r="B21" s="37"/>
      <c r="C21" s="38" t="s">
        <v>32</v>
      </c>
      <c r="D21" s="47"/>
      <c r="E21" s="43"/>
      <c r="F21" s="44"/>
      <c r="G21" s="44"/>
      <c r="H21" s="44"/>
      <c r="I21" s="45"/>
    </row>
    <row r="22" spans="1:9" ht="12.75">
      <c r="A22" s="41"/>
      <c r="B22" s="42">
        <f>+MAX($A$18:B21)+0.001</f>
        <v>1.031</v>
      </c>
      <c r="C22" s="69" t="s">
        <v>33</v>
      </c>
      <c r="D22" s="70" t="s">
        <v>5</v>
      </c>
      <c r="E22" s="69"/>
      <c r="F22" s="44"/>
      <c r="G22" s="44"/>
      <c r="H22" s="44"/>
      <c r="I22" s="45"/>
    </row>
    <row r="23" spans="1:9" s="40" customFormat="1" ht="12.75">
      <c r="A23" s="36">
        <f>+MAX($A$18:A22)+0.01</f>
        <v>1.04</v>
      </c>
      <c r="B23" s="37"/>
      <c r="C23" s="38" t="s">
        <v>34</v>
      </c>
      <c r="D23" s="47"/>
      <c r="E23" s="43"/>
      <c r="F23" s="44"/>
      <c r="G23" s="44"/>
      <c r="H23" s="44"/>
      <c r="I23" s="45"/>
    </row>
    <row r="24" spans="1:9" ht="12.75">
      <c r="A24" s="41"/>
      <c r="B24" s="59">
        <f>+MAX($A$18:B23)+0.001</f>
        <v>1.041</v>
      </c>
      <c r="C24" s="69" t="s">
        <v>55</v>
      </c>
      <c r="D24" s="70" t="e">
        <f>+#REF!</f>
        <v>#REF!</v>
      </c>
      <c r="E24" s="69"/>
      <c r="F24" s="44"/>
      <c r="G24" s="44"/>
      <c r="H24" s="44"/>
      <c r="I24" s="45"/>
    </row>
    <row r="25" spans="1:9" ht="12.75">
      <c r="A25" s="41"/>
      <c r="B25" s="59"/>
      <c r="C25" s="69"/>
      <c r="D25" s="70"/>
      <c r="E25" s="69"/>
      <c r="F25" s="44"/>
      <c r="G25" s="44"/>
      <c r="H25" s="44"/>
      <c r="I25" s="45"/>
    </row>
    <row r="26" spans="1:9" ht="12.75">
      <c r="A26" s="55" t="s">
        <v>22</v>
      </c>
      <c r="B26" s="56"/>
      <c r="C26" s="56" t="str">
        <f>+A12</f>
        <v>1 - RECAMBIO DE TECHO DE COCHERAS FRENTE ADMINISTRACIÓN</v>
      </c>
      <c r="D26" s="56"/>
      <c r="E26" s="57"/>
      <c r="F26" s="57"/>
      <c r="G26" s="58"/>
      <c r="H26" s="79">
        <v>0</v>
      </c>
      <c r="I26" s="80">
        <v>0</v>
      </c>
    </row>
    <row r="27" spans="1:9" ht="12.75">
      <c r="A27" s="41"/>
      <c r="B27" s="59"/>
      <c r="C27" s="69"/>
      <c r="D27" s="70"/>
      <c r="E27" s="69"/>
      <c r="F27" s="44"/>
      <c r="G27" s="44"/>
      <c r="H27" s="44"/>
      <c r="I27" s="45"/>
    </row>
    <row r="28" spans="1:9" ht="12.75">
      <c r="A28" s="71" t="s">
        <v>57</v>
      </c>
      <c r="B28" s="72"/>
      <c r="C28" s="72"/>
      <c r="D28" s="72"/>
      <c r="E28" s="73"/>
      <c r="F28" s="73"/>
      <c r="G28" s="74"/>
      <c r="H28" s="74"/>
      <c r="I28" s="75"/>
    </row>
    <row r="29" spans="1:9" ht="12.75">
      <c r="A29" s="41"/>
      <c r="B29" s="59"/>
      <c r="C29" s="69"/>
      <c r="D29" s="70"/>
      <c r="E29" s="69"/>
      <c r="F29" s="44"/>
      <c r="G29" s="44"/>
      <c r="H29" s="44"/>
      <c r="I29" s="45"/>
    </row>
    <row r="30" spans="1:9" ht="12.75">
      <c r="A30" s="36">
        <v>2.01</v>
      </c>
      <c r="B30" s="37"/>
      <c r="C30" s="38" t="s">
        <v>26</v>
      </c>
      <c r="D30" s="47"/>
      <c r="E30" s="43"/>
      <c r="F30" s="44"/>
      <c r="G30" s="44"/>
      <c r="H30" s="44"/>
      <c r="I30" s="45"/>
    </row>
    <row r="31" spans="1:9" ht="12.75">
      <c r="A31" s="41"/>
      <c r="B31" s="42">
        <f>+MAX($A$18:B30)+0.001</f>
        <v>2.0109999999999997</v>
      </c>
      <c r="C31" s="69" t="s">
        <v>25</v>
      </c>
      <c r="D31" s="70" t="s">
        <v>6</v>
      </c>
      <c r="E31" s="69"/>
      <c r="F31" s="44"/>
      <c r="G31" s="44"/>
      <c r="H31" s="44"/>
      <c r="I31" s="45"/>
    </row>
    <row r="32" spans="1:9" ht="12.75">
      <c r="A32" s="41"/>
      <c r="B32" s="42">
        <f>+MAX($A$18:B31)+0.001</f>
        <v>2.0119999999999996</v>
      </c>
      <c r="C32" s="69" t="s">
        <v>27</v>
      </c>
      <c r="D32" s="70" t="s">
        <v>6</v>
      </c>
      <c r="E32" s="69"/>
      <c r="F32" s="44"/>
      <c r="G32" s="44"/>
      <c r="H32" s="44"/>
      <c r="I32" s="45"/>
    </row>
    <row r="33" spans="1:9" ht="12.75">
      <c r="A33" s="41"/>
      <c r="B33" s="42">
        <f>+MAX($A$18:B32)+0.001</f>
        <v>2.0129999999999995</v>
      </c>
      <c r="C33" s="69" t="s">
        <v>28</v>
      </c>
      <c r="D33" s="70" t="s">
        <v>6</v>
      </c>
      <c r="E33" s="69"/>
      <c r="F33" s="44"/>
      <c r="G33" s="44"/>
      <c r="H33" s="44"/>
      <c r="I33" s="45"/>
    </row>
    <row r="34" spans="1:9" ht="12.75">
      <c r="A34" s="36">
        <v>2.02</v>
      </c>
      <c r="B34" s="37"/>
      <c r="C34" s="38" t="s">
        <v>35</v>
      </c>
      <c r="D34" s="47"/>
      <c r="E34" s="39"/>
      <c r="F34" s="44"/>
      <c r="G34" s="44"/>
      <c r="H34" s="44"/>
      <c r="I34" s="45"/>
    </row>
    <row r="35" spans="1:9" ht="12.75">
      <c r="A35" s="41"/>
      <c r="B35" s="42">
        <f>+MAX($A$18:B34)+0.001</f>
        <v>2.021</v>
      </c>
      <c r="C35" s="69" t="s">
        <v>36</v>
      </c>
      <c r="D35" s="70" t="s">
        <v>9</v>
      </c>
      <c r="E35" s="69"/>
      <c r="F35" s="44"/>
      <c r="G35" s="44"/>
      <c r="H35" s="44"/>
      <c r="I35" s="45"/>
    </row>
    <row r="36" spans="1:9" ht="12.75">
      <c r="A36" s="41"/>
      <c r="B36" s="42">
        <f>+MAX($A$18:B35)+0.001</f>
        <v>2.022</v>
      </c>
      <c r="C36" s="69" t="s">
        <v>38</v>
      </c>
      <c r="D36" s="70" t="s">
        <v>1</v>
      </c>
      <c r="E36" s="69"/>
      <c r="F36" s="44"/>
      <c r="G36" s="44"/>
      <c r="H36" s="44"/>
      <c r="I36" s="45"/>
    </row>
    <row r="37" spans="1:9" ht="12.75">
      <c r="A37" s="60"/>
      <c r="B37" s="42">
        <f>+MAX($A$18:B36)+0.001</f>
        <v>2.0229999999999997</v>
      </c>
      <c r="C37" s="69" t="s">
        <v>37</v>
      </c>
      <c r="D37" s="46" t="s">
        <v>1</v>
      </c>
      <c r="E37" s="43"/>
      <c r="F37" s="44"/>
      <c r="G37" s="44"/>
      <c r="H37" s="44"/>
      <c r="I37" s="45"/>
    </row>
    <row r="38" spans="1:9" ht="12.75">
      <c r="A38" s="36">
        <v>2.03</v>
      </c>
      <c r="B38" s="37"/>
      <c r="C38" s="38" t="s">
        <v>32</v>
      </c>
      <c r="D38" s="47"/>
      <c r="E38" s="39"/>
      <c r="F38" s="44"/>
      <c r="G38" s="44"/>
      <c r="H38" s="44"/>
      <c r="I38" s="45"/>
    </row>
    <row r="39" spans="1:9" ht="12.75">
      <c r="A39" s="41"/>
      <c r="B39" s="42">
        <f>+MAX($A$18:B38)+0.001</f>
        <v>2.0309999999999997</v>
      </c>
      <c r="C39" s="69" t="s">
        <v>39</v>
      </c>
      <c r="D39" s="70" t="s">
        <v>1</v>
      </c>
      <c r="E39" s="69"/>
      <c r="F39" s="44"/>
      <c r="G39" s="44"/>
      <c r="H39" s="44"/>
      <c r="I39" s="45"/>
    </row>
    <row r="40" spans="1:9" ht="12.75">
      <c r="A40" s="41"/>
      <c r="B40" s="42">
        <f>+MAX($A$18:B39)+0.001</f>
        <v>2.0319999999999996</v>
      </c>
      <c r="C40" s="69" t="s">
        <v>40</v>
      </c>
      <c r="D40" s="70" t="s">
        <v>1</v>
      </c>
      <c r="E40" s="69"/>
      <c r="F40" s="44"/>
      <c r="G40" s="44"/>
      <c r="H40" s="44"/>
      <c r="I40" s="45"/>
    </row>
    <row r="41" spans="1:9" ht="12.75">
      <c r="A41" s="60"/>
      <c r="B41" s="42">
        <f>+MAX($A$18:B40)+0.001</f>
        <v>2.0329999999999995</v>
      </c>
      <c r="C41" s="69" t="s">
        <v>41</v>
      </c>
      <c r="D41" s="46" t="s">
        <v>1</v>
      </c>
      <c r="E41" s="43"/>
      <c r="F41" s="44"/>
      <c r="G41" s="44"/>
      <c r="H41" s="44"/>
      <c r="I41" s="45"/>
    </row>
    <row r="42" spans="1:9" ht="12.75">
      <c r="A42" s="41"/>
      <c r="B42" s="42">
        <f>+MAX($A$18:B41)+0.001</f>
        <v>2.0339999999999994</v>
      </c>
      <c r="C42" s="69" t="s">
        <v>42</v>
      </c>
      <c r="D42" s="70" t="s">
        <v>9</v>
      </c>
      <c r="E42" s="69"/>
      <c r="F42" s="44"/>
      <c r="G42" s="44"/>
      <c r="H42" s="44"/>
      <c r="I42" s="45"/>
    </row>
    <row r="43" spans="1:9" ht="12.75">
      <c r="A43" s="41"/>
      <c r="B43" s="42">
        <f>+MAX($A$18:B42)+0.001</f>
        <v>2.0349999999999993</v>
      </c>
      <c r="C43" s="69" t="s">
        <v>52</v>
      </c>
      <c r="D43" s="70" t="s">
        <v>9</v>
      </c>
      <c r="E43" s="69"/>
      <c r="F43" s="44"/>
      <c r="G43" s="44"/>
      <c r="H43" s="44"/>
      <c r="I43" s="45"/>
    </row>
    <row r="44" spans="1:9" ht="12.75">
      <c r="A44" s="36">
        <v>2.04</v>
      </c>
      <c r="B44" s="37"/>
      <c r="C44" s="38" t="s">
        <v>43</v>
      </c>
      <c r="D44" s="47"/>
      <c r="E44" s="39"/>
      <c r="F44" s="44"/>
      <c r="G44" s="44"/>
      <c r="H44" s="44"/>
      <c r="I44" s="45"/>
    </row>
    <row r="45" spans="1:9" ht="12.75">
      <c r="A45" s="41"/>
      <c r="B45" s="42">
        <f>+MAX($A$18:B44)+0.001</f>
        <v>2.041</v>
      </c>
      <c r="C45" s="69" t="s">
        <v>44</v>
      </c>
      <c r="D45" s="70" t="s">
        <v>5</v>
      </c>
      <c r="E45" s="69"/>
      <c r="F45" s="44"/>
      <c r="G45" s="44"/>
      <c r="H45" s="44"/>
      <c r="I45" s="45"/>
    </row>
    <row r="46" spans="1:9" ht="12.75">
      <c r="A46" s="41"/>
      <c r="B46" s="42">
        <f>+MAX($A$18:B45)+0.001</f>
        <v>2.042</v>
      </c>
      <c r="C46" s="69" t="s">
        <v>45</v>
      </c>
      <c r="D46" s="70" t="s">
        <v>1</v>
      </c>
      <c r="E46" s="69"/>
      <c r="F46" s="44"/>
      <c r="G46" s="44"/>
      <c r="H46" s="44"/>
      <c r="I46" s="45"/>
    </row>
    <row r="47" spans="1:9" ht="12.75">
      <c r="A47" s="60"/>
      <c r="B47" s="42">
        <f>+MAX($A$18:B46)+0.001</f>
        <v>2.0429999999999997</v>
      </c>
      <c r="C47" s="69" t="s">
        <v>41</v>
      </c>
      <c r="D47" s="46" t="s">
        <v>1</v>
      </c>
      <c r="E47" s="43"/>
      <c r="F47" s="44"/>
      <c r="G47" s="44"/>
      <c r="H47" s="44"/>
      <c r="I47" s="45"/>
    </row>
    <row r="48" spans="1:9" ht="12.75">
      <c r="A48" s="36">
        <v>2.05</v>
      </c>
      <c r="B48" s="37"/>
      <c r="C48" s="38" t="s">
        <v>50</v>
      </c>
      <c r="D48" s="47"/>
      <c r="E48" s="39"/>
      <c r="F48" s="44"/>
      <c r="G48" s="44"/>
      <c r="H48" s="44"/>
      <c r="I48" s="45"/>
    </row>
    <row r="49" spans="1:9" ht="12.75">
      <c r="A49" s="41"/>
      <c r="B49" s="42">
        <f>+MAX($A$18:B48)+0.001</f>
        <v>2.0509999999999997</v>
      </c>
      <c r="D49" s="70" t="s">
        <v>5</v>
      </c>
      <c r="E49" s="69"/>
      <c r="F49" s="44"/>
      <c r="G49" s="44"/>
      <c r="H49" s="44"/>
      <c r="I49" s="45"/>
    </row>
    <row r="50" spans="1:9" ht="12.75">
      <c r="A50" s="36">
        <v>2.06</v>
      </c>
      <c r="B50" s="37"/>
      <c r="C50" s="38" t="s">
        <v>46</v>
      </c>
      <c r="D50" s="47"/>
      <c r="E50" s="39"/>
      <c r="F50" s="44"/>
      <c r="G50" s="44"/>
      <c r="H50" s="44"/>
      <c r="I50" s="45"/>
    </row>
    <row r="51" spans="1:9" ht="12.75">
      <c r="A51" s="41"/>
      <c r="B51" s="42">
        <f>+MAX($A$18:B50)+0.001</f>
        <v>2.061</v>
      </c>
      <c r="C51" s="69" t="s">
        <v>51</v>
      </c>
      <c r="D51" s="70" t="s">
        <v>1</v>
      </c>
      <c r="E51" s="69"/>
      <c r="F51" s="44"/>
      <c r="G51" s="44"/>
      <c r="H51" s="44"/>
      <c r="I51" s="45"/>
    </row>
    <row r="52" spans="1:9" ht="12.75">
      <c r="A52" s="41"/>
      <c r="B52" s="42">
        <f>+MAX($A$18:B51)+0.001</f>
        <v>2.062</v>
      </c>
      <c r="C52" s="69" t="s">
        <v>48</v>
      </c>
      <c r="D52" s="70" t="s">
        <v>5</v>
      </c>
      <c r="E52" s="69"/>
      <c r="F52" s="44"/>
      <c r="G52" s="44"/>
      <c r="H52" s="44"/>
      <c r="I52" s="45"/>
    </row>
    <row r="53" spans="1:9" ht="12.75">
      <c r="A53" s="60"/>
      <c r="B53" s="42">
        <f>+MAX($A$18:B52)+0.001</f>
        <v>2.0629999999999997</v>
      </c>
      <c r="C53" s="69" t="s">
        <v>49</v>
      </c>
      <c r="D53" s="46" t="s">
        <v>5</v>
      </c>
      <c r="E53" s="43"/>
      <c r="F53" s="44"/>
      <c r="G53" s="44"/>
      <c r="H53" s="44"/>
      <c r="I53" s="45"/>
    </row>
    <row r="54" spans="1:9" ht="12.75">
      <c r="A54" s="36">
        <v>2.07</v>
      </c>
      <c r="B54" s="37"/>
      <c r="C54" s="38" t="s">
        <v>19</v>
      </c>
      <c r="D54" s="47"/>
      <c r="E54" s="39"/>
      <c r="F54" s="44"/>
      <c r="G54" s="44"/>
      <c r="H54" s="44"/>
      <c r="I54" s="45"/>
    </row>
    <row r="55" spans="1:9" ht="12.75">
      <c r="A55" s="41"/>
      <c r="B55" s="42">
        <f>+MAX($A$18:B54)+0.001</f>
        <v>2.0709999999999997</v>
      </c>
      <c r="C55" s="69" t="s">
        <v>53</v>
      </c>
      <c r="D55" s="70" t="s">
        <v>5</v>
      </c>
      <c r="E55" s="69"/>
      <c r="F55" s="44"/>
      <c r="G55" s="44"/>
      <c r="H55" s="44"/>
      <c r="I55" s="45"/>
    </row>
    <row r="56" spans="1:9" ht="12.75">
      <c r="A56" s="41"/>
      <c r="B56" s="42">
        <f>+MAX($A$18:B55)+0.001</f>
        <v>2.0719999999999996</v>
      </c>
      <c r="C56" s="69" t="s">
        <v>54</v>
      </c>
      <c r="D56" s="70" t="s">
        <v>6</v>
      </c>
      <c r="E56" s="69"/>
      <c r="F56" s="44"/>
      <c r="G56" s="44"/>
      <c r="H56" s="44"/>
      <c r="I56" s="45"/>
    </row>
    <row r="57" spans="1:9" ht="12.75">
      <c r="A57" s="41"/>
      <c r="B57" s="59"/>
      <c r="C57" s="69"/>
      <c r="D57" s="70"/>
      <c r="E57" s="69"/>
      <c r="F57" s="44"/>
      <c r="G57" s="44"/>
      <c r="H57" s="44"/>
      <c r="I57" s="45"/>
    </row>
    <row r="58" spans="1:9" ht="12.75">
      <c r="A58" s="55" t="s">
        <v>22</v>
      </c>
      <c r="B58" s="56"/>
      <c r="C58" s="56" t="str">
        <f>+A28</f>
        <v>2 - CONSTRUCCIÓN DE MURO PERIMETRAL Y ESTACIONAMIENTO</v>
      </c>
      <c r="D58" s="56"/>
      <c r="E58" s="57"/>
      <c r="F58" s="57"/>
      <c r="G58" s="58"/>
      <c r="H58" s="79">
        <v>0</v>
      </c>
      <c r="I58" s="80">
        <v>0</v>
      </c>
    </row>
    <row r="59" spans="1:9" ht="12.75">
      <c r="A59" s="41"/>
      <c r="B59" s="59"/>
      <c r="C59" s="69"/>
      <c r="D59" s="70"/>
      <c r="E59" s="69"/>
      <c r="F59" s="44"/>
      <c r="G59" s="44"/>
      <c r="H59" s="44"/>
      <c r="I59" s="45"/>
    </row>
    <row r="60" spans="1:9" ht="12.75">
      <c r="A60" s="71" t="s">
        <v>58</v>
      </c>
      <c r="B60" s="72"/>
      <c r="C60" s="72"/>
      <c r="D60" s="72"/>
      <c r="E60" s="73"/>
      <c r="F60" s="73"/>
      <c r="G60" s="74"/>
      <c r="H60" s="74"/>
      <c r="I60" s="75"/>
    </row>
    <row r="61" spans="1:9" ht="12.75">
      <c r="A61" s="41"/>
      <c r="B61" s="59"/>
      <c r="C61" s="69"/>
      <c r="D61" s="70"/>
      <c r="E61" s="69"/>
      <c r="F61" s="44"/>
      <c r="G61" s="44"/>
      <c r="H61" s="44"/>
      <c r="I61" s="45"/>
    </row>
    <row r="62" spans="1:9" ht="12.75">
      <c r="A62" s="36">
        <v>3.01</v>
      </c>
      <c r="B62" s="37"/>
      <c r="C62" s="38" t="s">
        <v>26</v>
      </c>
      <c r="D62" s="47"/>
      <c r="E62" s="43"/>
      <c r="F62" s="44"/>
      <c r="G62" s="44"/>
      <c r="H62" s="44"/>
      <c r="I62" s="45"/>
    </row>
    <row r="63" spans="1:9" ht="12.75">
      <c r="A63" s="41"/>
      <c r="B63" s="42">
        <f>+MAX($A$18:B62)+0.001</f>
        <v>3.0109999999999997</v>
      </c>
      <c r="C63" s="69" t="s">
        <v>25</v>
      </c>
      <c r="D63" s="70" t="s">
        <v>6</v>
      </c>
      <c r="E63" s="69"/>
      <c r="F63" s="44"/>
      <c r="G63" s="44"/>
      <c r="H63" s="44"/>
      <c r="I63" s="45"/>
    </row>
    <row r="64" spans="1:9" ht="12.75">
      <c r="A64" s="41"/>
      <c r="B64" s="42">
        <f>+MAX($A$18:B63)+0.001</f>
        <v>3.0119999999999996</v>
      </c>
      <c r="C64" s="69" t="s">
        <v>27</v>
      </c>
      <c r="D64" s="70" t="s">
        <v>6</v>
      </c>
      <c r="E64" s="69"/>
      <c r="F64" s="44"/>
      <c r="G64" s="44"/>
      <c r="H64" s="44"/>
      <c r="I64" s="45"/>
    </row>
    <row r="65" spans="1:9" ht="12.75">
      <c r="A65" s="41"/>
      <c r="B65" s="42">
        <f>+MAX($A$18:B64)+0.001</f>
        <v>3.0129999999999995</v>
      </c>
      <c r="C65" s="69" t="s">
        <v>28</v>
      </c>
      <c r="D65" s="70" t="s">
        <v>6</v>
      </c>
      <c r="E65" s="69"/>
      <c r="F65" s="44"/>
      <c r="G65" s="44"/>
      <c r="H65" s="44"/>
      <c r="I65" s="45"/>
    </row>
    <row r="66" spans="1:9" ht="12.75">
      <c r="A66" s="36">
        <v>3.02</v>
      </c>
      <c r="B66" s="37"/>
      <c r="C66" s="38" t="s">
        <v>18</v>
      </c>
      <c r="D66" s="47"/>
      <c r="E66" s="39"/>
      <c r="F66" s="44"/>
      <c r="G66" s="44"/>
      <c r="H66" s="44"/>
      <c r="I66" s="45"/>
    </row>
    <row r="67" spans="1:9" ht="12.75">
      <c r="A67" s="41"/>
      <c r="B67" s="42">
        <f>+MAX($A$18:B66)+0.001</f>
        <v>3.021</v>
      </c>
      <c r="C67" s="69" t="s">
        <v>63</v>
      </c>
      <c r="D67" s="70" t="s">
        <v>1</v>
      </c>
      <c r="E67" s="69"/>
      <c r="F67" s="44"/>
      <c r="G67" s="44"/>
      <c r="H67" s="44"/>
      <c r="I67" s="45"/>
    </row>
    <row r="68" spans="1:9" ht="12.75">
      <c r="A68" s="41"/>
      <c r="B68" s="42">
        <f>+MAX($A$18:B67)+0.001</f>
        <v>3.022</v>
      </c>
      <c r="C68" s="69" t="s">
        <v>64</v>
      </c>
      <c r="D68" s="70" t="s">
        <v>6</v>
      </c>
      <c r="E68" s="69"/>
      <c r="F68" s="44"/>
      <c r="G68" s="44"/>
      <c r="H68" s="44"/>
      <c r="I68" s="45"/>
    </row>
    <row r="69" spans="1:9" ht="12.75">
      <c r="A69" s="41"/>
      <c r="B69" s="42">
        <f>+MAX($A$18:B68)+0.001</f>
        <v>3.0229999999999997</v>
      </c>
      <c r="C69" s="69" t="s">
        <v>74</v>
      </c>
      <c r="D69" s="70" t="s">
        <v>6</v>
      </c>
      <c r="E69" s="69"/>
      <c r="F69" s="44"/>
      <c r="G69" s="44"/>
      <c r="H69" s="44"/>
      <c r="I69" s="45"/>
    </row>
    <row r="70" spans="1:9" ht="12.75">
      <c r="A70" s="36">
        <v>3.03</v>
      </c>
      <c r="B70" s="37"/>
      <c r="C70" s="38" t="s">
        <v>32</v>
      </c>
      <c r="D70" s="47"/>
      <c r="E70" s="39"/>
      <c r="F70" s="44"/>
      <c r="G70" s="44"/>
      <c r="H70" s="44"/>
      <c r="I70" s="45"/>
    </row>
    <row r="71" spans="1:9" ht="12.75">
      <c r="A71" s="41"/>
      <c r="B71" s="42">
        <f>+MAX($A$18:B70)+0.001</f>
        <v>3.0309999999999997</v>
      </c>
      <c r="C71" s="69" t="s">
        <v>39</v>
      </c>
      <c r="D71" s="70" t="s">
        <v>1</v>
      </c>
      <c r="E71" s="69"/>
      <c r="F71" s="44"/>
      <c r="G71" s="44"/>
      <c r="H71" s="44"/>
      <c r="I71" s="45"/>
    </row>
    <row r="72" spans="1:9" ht="12.75">
      <c r="A72" s="41"/>
      <c r="B72" s="42">
        <f>+MAX($A$18:B71)+0.001</f>
        <v>3.0319999999999996</v>
      </c>
      <c r="C72" s="69" t="s">
        <v>40</v>
      </c>
      <c r="D72" s="70" t="s">
        <v>1</v>
      </c>
      <c r="E72" s="69"/>
      <c r="F72" s="44"/>
      <c r="G72" s="44"/>
      <c r="H72" s="44"/>
      <c r="I72" s="45"/>
    </row>
    <row r="73" spans="1:9" ht="12.75">
      <c r="A73" s="36">
        <v>3.04</v>
      </c>
      <c r="B73" s="37"/>
      <c r="C73" s="38" t="s">
        <v>43</v>
      </c>
      <c r="D73" s="47"/>
      <c r="E73" s="39"/>
      <c r="F73" s="44"/>
      <c r="G73" s="44"/>
      <c r="H73" s="44"/>
      <c r="I73" s="45"/>
    </row>
    <row r="74" spans="1:9" ht="12.75">
      <c r="A74" s="41"/>
      <c r="B74" s="42">
        <f>+MAX($A$18:B73)+0.001</f>
        <v>3.041</v>
      </c>
      <c r="C74" s="69" t="s">
        <v>44</v>
      </c>
      <c r="D74" s="70" t="s">
        <v>5</v>
      </c>
      <c r="E74" s="69"/>
      <c r="F74" s="44"/>
      <c r="G74" s="44"/>
      <c r="H74" s="44"/>
      <c r="I74" s="45"/>
    </row>
    <row r="75" spans="1:9" ht="12.75">
      <c r="A75" s="41"/>
      <c r="B75" s="42">
        <f>+MAX($A$18:B74)+0.001</f>
        <v>3.042</v>
      </c>
      <c r="C75" s="69" t="s">
        <v>65</v>
      </c>
      <c r="D75" s="70" t="s">
        <v>5</v>
      </c>
      <c r="E75" s="69"/>
      <c r="F75" s="44"/>
      <c r="G75" s="44"/>
      <c r="H75" s="44"/>
      <c r="I75" s="45"/>
    </row>
    <row r="76" spans="1:9" ht="12.75">
      <c r="A76" s="60"/>
      <c r="B76" s="42">
        <f>+MAX($A$18:B75)+0.001</f>
        <v>3.0429999999999997</v>
      </c>
      <c r="C76" s="69" t="s">
        <v>66</v>
      </c>
      <c r="D76" s="46" t="s">
        <v>5</v>
      </c>
      <c r="E76" s="43"/>
      <c r="F76" s="44"/>
      <c r="G76" s="44"/>
      <c r="H76" s="44"/>
      <c r="I76" s="45"/>
    </row>
    <row r="77" spans="1:9" ht="12.75">
      <c r="A77" s="36">
        <v>3.05</v>
      </c>
      <c r="B77" s="37"/>
      <c r="C77" s="38" t="s">
        <v>50</v>
      </c>
      <c r="D77" s="47"/>
      <c r="E77" s="39"/>
      <c r="F77" s="44"/>
      <c r="G77" s="44"/>
      <c r="H77" s="44"/>
      <c r="I77" s="45"/>
    </row>
    <row r="78" spans="1:9" ht="12.75">
      <c r="A78" s="41"/>
      <c r="B78" s="42">
        <f>+MAX($A$18:B77)+0.001</f>
        <v>3.0509999999999997</v>
      </c>
      <c r="C78" s="69" t="s">
        <v>67</v>
      </c>
      <c r="D78" s="70" t="s">
        <v>5</v>
      </c>
      <c r="E78" s="69"/>
      <c r="F78" s="44"/>
      <c r="G78" s="44"/>
      <c r="H78" s="44"/>
      <c r="I78" s="45"/>
    </row>
    <row r="79" spans="1:9" ht="12.75">
      <c r="A79" s="36">
        <v>3.06</v>
      </c>
      <c r="B79" s="37"/>
      <c r="C79" s="38" t="s">
        <v>46</v>
      </c>
      <c r="D79" s="47"/>
      <c r="E79" s="39"/>
      <c r="F79" s="44"/>
      <c r="G79" s="44"/>
      <c r="H79" s="44"/>
      <c r="I79" s="45"/>
    </row>
    <row r="80" spans="1:9" ht="12.75">
      <c r="A80" s="41"/>
      <c r="B80" s="42">
        <f>+MAX($A$18:B79)+0.001</f>
        <v>3.061</v>
      </c>
      <c r="C80" s="69" t="s">
        <v>47</v>
      </c>
      <c r="D80" s="70" t="s">
        <v>1</v>
      </c>
      <c r="E80" s="69"/>
      <c r="F80" s="44"/>
      <c r="G80" s="44"/>
      <c r="H80" s="44"/>
      <c r="I80" s="45"/>
    </row>
    <row r="81" spans="1:9" ht="12.75">
      <c r="A81" s="41"/>
      <c r="B81" s="42">
        <f>+MAX($A$18:B80)+0.001</f>
        <v>3.062</v>
      </c>
      <c r="C81" s="69" t="s">
        <v>69</v>
      </c>
      <c r="D81" s="70" t="s">
        <v>5</v>
      </c>
      <c r="E81" s="69"/>
      <c r="F81" s="44"/>
      <c r="G81" s="44"/>
      <c r="H81" s="44"/>
      <c r="I81" s="45"/>
    </row>
    <row r="82" spans="1:9" ht="12.75">
      <c r="A82" s="60"/>
      <c r="B82" s="42">
        <f>+MAX($A$18:B81)+0.001</f>
        <v>3.0629999999999997</v>
      </c>
      <c r="C82" s="69" t="s">
        <v>70</v>
      </c>
      <c r="D82" s="46" t="s">
        <v>5</v>
      </c>
      <c r="E82" s="43"/>
      <c r="F82" s="44"/>
      <c r="G82" s="44"/>
      <c r="H82" s="44"/>
      <c r="I82" s="45"/>
    </row>
    <row r="83" spans="1:9" ht="12.75">
      <c r="A83" s="36">
        <v>3.07</v>
      </c>
      <c r="B83" s="37"/>
      <c r="C83" s="38" t="s">
        <v>19</v>
      </c>
      <c r="D83" s="47"/>
      <c r="E83" s="39"/>
      <c r="F83" s="44"/>
      <c r="G83" s="44"/>
      <c r="H83" s="44"/>
      <c r="I83" s="45"/>
    </row>
    <row r="84" spans="1:9" ht="12.75">
      <c r="A84" s="41"/>
      <c r="B84" s="42">
        <f>+MAX($A$18:B83)+0.001</f>
        <v>3.0709999999999997</v>
      </c>
      <c r="C84" s="69" t="s">
        <v>53</v>
      </c>
      <c r="D84" s="70" t="s">
        <v>5</v>
      </c>
      <c r="E84" s="69"/>
      <c r="F84" s="44"/>
      <c r="G84" s="44"/>
      <c r="H84" s="44"/>
      <c r="I84" s="45"/>
    </row>
    <row r="85" spans="1:9" ht="12.75">
      <c r="A85" s="41"/>
      <c r="B85" s="42">
        <f>+MAX($A$18:B84)+0.001</f>
        <v>3.0719999999999996</v>
      </c>
      <c r="C85" s="69" t="s">
        <v>68</v>
      </c>
      <c r="D85" s="70" t="s">
        <v>5</v>
      </c>
      <c r="E85" s="69"/>
      <c r="F85" s="44"/>
      <c r="G85" s="44"/>
      <c r="H85" s="44"/>
      <c r="I85" s="45"/>
    </row>
    <row r="86" spans="1:9" ht="12.75">
      <c r="A86" s="36">
        <v>3.08</v>
      </c>
      <c r="B86" s="37"/>
      <c r="C86" s="38" t="s">
        <v>2</v>
      </c>
      <c r="D86" s="47"/>
      <c r="E86" s="39"/>
      <c r="F86" s="44"/>
      <c r="G86" s="44"/>
      <c r="H86" s="44"/>
      <c r="I86" s="45"/>
    </row>
    <row r="87" spans="1:9" ht="12.75">
      <c r="A87" s="41"/>
      <c r="B87" s="42">
        <f>+MAX($A$18:B86)+0.001</f>
        <v>3.081</v>
      </c>
      <c r="C87" s="69" t="s">
        <v>71</v>
      </c>
      <c r="D87" s="70" t="s">
        <v>6</v>
      </c>
      <c r="E87" s="69"/>
      <c r="F87" s="44"/>
      <c r="G87" s="44"/>
      <c r="H87" s="44"/>
      <c r="I87" s="45"/>
    </row>
    <row r="88" spans="1:9" ht="12.75">
      <c r="A88" s="41"/>
      <c r="B88" s="42">
        <f>+MAX($A$18:B87)+0.001</f>
        <v>3.082</v>
      </c>
      <c r="C88" s="69" t="s">
        <v>72</v>
      </c>
      <c r="D88" s="70" t="s">
        <v>6</v>
      </c>
      <c r="E88" s="69"/>
      <c r="F88" s="44"/>
      <c r="G88" s="44"/>
      <c r="H88" s="44"/>
      <c r="I88" s="45"/>
    </row>
    <row r="89" spans="1:9" ht="12.75">
      <c r="A89" s="41"/>
      <c r="B89" s="42">
        <f>+MAX($A$18:B88)+0.001</f>
        <v>3.0829999999999997</v>
      </c>
      <c r="C89" s="69" t="s">
        <v>73</v>
      </c>
      <c r="D89" s="70" t="s">
        <v>0</v>
      </c>
      <c r="E89" s="69"/>
      <c r="F89" s="44"/>
      <c r="G89" s="44"/>
      <c r="H89" s="44"/>
      <c r="I89" s="45"/>
    </row>
    <row r="90" spans="1:9" ht="12.75">
      <c r="A90" s="41"/>
      <c r="B90" s="42">
        <f>+MAX($A$18:B89)+0.001</f>
        <v>3.0839999999999996</v>
      </c>
      <c r="C90" s="69" t="s">
        <v>75</v>
      </c>
      <c r="D90" s="70" t="s">
        <v>0</v>
      </c>
      <c r="E90" s="69"/>
      <c r="F90" s="44"/>
      <c r="G90" s="44"/>
      <c r="H90" s="44"/>
      <c r="I90" s="45"/>
    </row>
    <row r="91" spans="1:9" ht="12.75">
      <c r="A91" s="60"/>
      <c r="B91" s="59"/>
      <c r="C91" s="38"/>
      <c r="D91" s="46"/>
      <c r="E91" s="43"/>
      <c r="F91" s="44"/>
      <c r="G91" s="44"/>
      <c r="H91" s="44"/>
      <c r="I91" s="45"/>
    </row>
    <row r="92" spans="1:9" ht="12.75">
      <c r="A92" s="55" t="s">
        <v>22</v>
      </c>
      <c r="B92" s="56"/>
      <c r="C92" s="56" t="str">
        <f>+A60</f>
        <v>3 - AMPLIACIÓN Y REFORMA ADMINISTRACIÓN</v>
      </c>
      <c r="D92" s="56"/>
      <c r="E92" s="57"/>
      <c r="F92" s="57"/>
      <c r="G92" s="58"/>
      <c r="H92" s="79">
        <v>0</v>
      </c>
      <c r="I92" s="80">
        <v>0</v>
      </c>
    </row>
    <row r="93" spans="1:9" ht="12.75">
      <c r="A93" s="41"/>
      <c r="B93" s="42"/>
      <c r="C93" s="48"/>
      <c r="D93" s="46"/>
      <c r="E93" s="43"/>
      <c r="F93" s="43"/>
      <c r="G93" s="44"/>
      <c r="H93" s="44"/>
      <c r="I93" s="45"/>
    </row>
    <row r="94" spans="1:9" ht="12.75">
      <c r="A94" s="49"/>
      <c r="B94" s="50"/>
      <c r="C94" s="50"/>
      <c r="D94" s="50"/>
      <c r="E94" s="51"/>
      <c r="F94" s="51"/>
      <c r="G94" s="51"/>
      <c r="H94" s="51"/>
      <c r="I94" s="52"/>
    </row>
    <row r="95" spans="1:9" ht="12.75">
      <c r="A95" s="1"/>
      <c r="B95" s="61"/>
      <c r="C95" s="61"/>
      <c r="D95" s="61" t="s">
        <v>59</v>
      </c>
      <c r="E95" s="61"/>
      <c r="F95" s="62"/>
      <c r="G95" s="62"/>
      <c r="H95" s="62">
        <v>0</v>
      </c>
      <c r="I95" s="2">
        <v>0</v>
      </c>
    </row>
    <row r="96" spans="1:9" ht="12.75">
      <c r="A96" s="1"/>
      <c r="B96" s="61"/>
      <c r="C96" s="61"/>
      <c r="D96" s="61"/>
      <c r="E96" s="61"/>
      <c r="F96" s="62"/>
      <c r="G96" s="62"/>
      <c r="H96" s="62">
        <v>0</v>
      </c>
      <c r="I96" s="2"/>
    </row>
    <row r="97" spans="1:9" ht="12.75">
      <c r="A97" s="1"/>
      <c r="B97" s="61"/>
      <c r="C97" s="61"/>
      <c r="D97" s="61" t="s">
        <v>62</v>
      </c>
      <c r="E97" s="66" t="s">
        <v>60</v>
      </c>
      <c r="F97" s="63" t="s">
        <v>61</v>
      </c>
      <c r="G97" s="62"/>
      <c r="H97" s="62"/>
      <c r="I97" s="2"/>
    </row>
    <row r="98" spans="1:9" ht="12.75">
      <c r="A98" s="1"/>
      <c r="B98" s="61"/>
      <c r="C98" s="61"/>
      <c r="D98" s="61"/>
      <c r="E98" s="61"/>
      <c r="F98" s="62"/>
      <c r="G98" s="62"/>
      <c r="H98" s="62"/>
      <c r="I98" s="2"/>
    </row>
    <row r="99" spans="1:9" ht="12.75">
      <c r="A99" s="1"/>
      <c r="B99" s="61"/>
      <c r="C99" s="61"/>
      <c r="D99" s="61" t="s">
        <v>21</v>
      </c>
      <c r="E99" s="61"/>
      <c r="F99" s="62"/>
      <c r="G99" s="62"/>
      <c r="H99" s="62"/>
      <c r="I99" s="2"/>
    </row>
    <row r="100" spans="1:9" ht="12.75">
      <c r="A100" s="1"/>
      <c r="B100" s="61"/>
      <c r="C100" s="61"/>
      <c r="D100" s="61"/>
      <c r="E100" s="61"/>
      <c r="F100" s="62"/>
      <c r="G100" s="62"/>
      <c r="H100" s="62"/>
      <c r="I100" s="2"/>
    </row>
    <row r="101" spans="1:9" ht="12.75">
      <c r="A101" s="1"/>
      <c r="B101" s="61"/>
      <c r="C101" s="61"/>
      <c r="D101" s="61" t="s">
        <v>20</v>
      </c>
      <c r="E101" s="61"/>
      <c r="F101" s="62"/>
      <c r="G101" s="62"/>
      <c r="H101" s="62"/>
      <c r="I101" s="2"/>
    </row>
    <row r="102" spans="1:9" ht="13.5" thickBot="1">
      <c r="A102" s="67"/>
      <c r="B102" s="64"/>
      <c r="C102" s="64"/>
      <c r="D102" s="64"/>
      <c r="E102" s="64"/>
      <c r="F102" s="65"/>
      <c r="G102" s="65"/>
      <c r="H102" s="65"/>
      <c r="I102" s="68"/>
    </row>
    <row r="104" spans="5:6" ht="12.75" customHeight="1">
      <c r="E104" s="53"/>
      <c r="F104" s="54"/>
    </row>
  </sheetData>
  <sheetProtection/>
  <mergeCells count="3">
    <mergeCell ref="A2:I2"/>
    <mergeCell ref="A7:I7"/>
    <mergeCell ref="A3:F3"/>
  </mergeCells>
  <printOptions/>
  <pageMargins left="0.4330708661417323" right="0.4330708661417323" top="0.5511811023622047" bottom="0.5511811023622047" header="0" footer="0"/>
  <pageSetup fitToHeight="2" fitToWidth="1" horizontalDpi="300" verticalDpi="300" orientation="landscape" paperSize="9" scale="67" r:id="rId1"/>
  <headerFooter alignWithMargins="0">
    <oddFooter>&amp;RRevisión 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de Estudio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Castellet</dc:creator>
  <cp:keywords/>
  <dc:description/>
  <cp:lastModifiedBy>Julia</cp:lastModifiedBy>
  <cp:lastPrinted>2019-05-10T13:12:22Z</cp:lastPrinted>
  <dcterms:created xsi:type="dcterms:W3CDTF">2005-04-24T05:39:55Z</dcterms:created>
  <dcterms:modified xsi:type="dcterms:W3CDTF">2019-05-10T13:12:27Z</dcterms:modified>
  <cp:category/>
  <cp:version/>
  <cp:contentType/>
  <cp:contentStatus/>
</cp:coreProperties>
</file>